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以此表为准3.08号" sheetId="1" r:id="rId1"/>
  </sheets>
  <definedNames>
    <definedName name="_xlnm.Print_Titles" localSheetId="0">'以此表为准3.08号'!$1:$4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<sst xmlns="http://schemas.openxmlformats.org/spreadsheetml/2006/main" count="37" uniqueCount="34">
  <si>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  盖章</t>
  </si>
  <si>
    <t>单位名称</t>
  </si>
  <si>
    <t>年初预算指标</t>
  </si>
  <si>
    <t>截止2月已下达指标</t>
  </si>
  <si>
    <t>财政代扣指标</t>
  </si>
  <si>
    <t>可分配指标</t>
  </si>
  <si>
    <t>应按月分配指标</t>
  </si>
  <si>
    <t>绩效工资</t>
  </si>
  <si>
    <t>统发工资合计</t>
  </si>
  <si>
    <t>小计</t>
  </si>
  <si>
    <t>全年统发工资</t>
  </si>
  <si>
    <t>年终一次性奖</t>
  </si>
  <si>
    <t>公用经费</t>
  </si>
  <si>
    <t>职业年金</t>
  </si>
  <si>
    <t>统筹外退休费</t>
  </si>
  <si>
    <t>奖励绩效</t>
  </si>
  <si>
    <t>非税收入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</si>
  <si>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</si>
  <si>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</si>
  <si>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</si>
  <si>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</si>
  <si>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</si>
  <si>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</si>
  <si>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</si>
  <si>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</si>
  <si>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</si>
  <si>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</si>
  <si>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</si>
  <si>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基础工资（月）</t>
  </si>
  <si>
    <t>奖励工资（年）</t>
  </si>
  <si>
    <t>基础工资（年）</t>
  </si>
  <si>
    <t>预算已纳入工资</t>
  </si>
  <si>
    <t>基础绩效</t>
  </si>
  <si>
    <t>中国共产党铜仁市纪律检查委员会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</si>
</sst>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);[Red]\(0.00\)"/>
    <numFmt numFmtId="181" formatCode="0.00_ "/>
  </numFmts>
  <fonts count="23">
    <font>
      <sz val="10"/>
      <name val="Arial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b/>
      <sz val="13"/>
      <color indexed="56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2"/>
      <color indexed="62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60"/>
      <name val="宋体"/>
      <family val="0"/>
    </font>
    <font>
      <i/>
      <sz val="12"/>
      <color indexed="23"/>
      <name val="宋体"/>
      <family val="0"/>
    </font>
    <font>
      <u val="single"/>
      <sz val="10"/>
      <color indexed="36"/>
      <name val="Arial"/>
      <family val="2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179" fontId="0" fillId="0" borderId="0" applyNumberFormat="0" applyFont="0" applyFill="0" applyBorder="0" applyAlignment="0" applyProtection="0"/>
    <xf numFmtId="178" fontId="0" fillId="0" borderId="0" applyNumberFormat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4" fillId="0" borderId="4" applyNumberFormat="0" applyFill="0" applyAlignment="0" applyProtection="0"/>
    <xf numFmtId="0" fontId="14" fillId="8" borderId="0" applyNumberFormat="0" applyBorder="0" applyAlignment="0" applyProtection="0"/>
    <xf numFmtId="0" fontId="7" fillId="0" borderId="5" applyNumberFormat="0" applyFill="0" applyAlignment="0" applyProtection="0"/>
    <xf numFmtId="0" fontId="14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>
      <alignment/>
    </xf>
    <xf numFmtId="18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80" fontId="1" fillId="0" borderId="0" xfId="0" applyNumberFormat="1" applyFont="1" applyAlignment="1">
      <alignment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2" fillId="24" borderId="15" xfId="0" applyNumberFormat="1" applyFont="1" applyFill="1" applyBorder="1" applyAlignment="1">
      <alignment horizontal="left" wrapText="1" shrinkToFit="1"/>
    </xf>
    <xf numFmtId="49" fontId="2" fillId="24" borderId="15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81" fontId="0" fillId="0" borderId="10" xfId="0" applyNumberFormat="1" applyBorder="1" applyAlignment="1">
      <alignment horizontal="center" vertical="center" shrinkToFit="1"/>
    </xf>
    <xf numFmtId="180" fontId="0" fillId="0" borderId="10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1" fontId="2" fillId="24" borderId="15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5" borderId="10" xfId="0" applyFont="1" applyFill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left" shrinkToFit="1"/>
    </xf>
    <xf numFmtId="0" fontId="3" fillId="0" borderId="10" xfId="0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9"/>
  <sheetViews>
    <sheetView tabSelected="1" workbookViewId="0" topLeftCell="A1">
      <pane xSplit="2" ySplit="4" topLeftCell="C5" activePane="bottomRight" state="frozen"/>
      <selection pane="bottomRight" activeCell="D7" sqref="D7"/>
    </sheetView>
  </sheetViews>
  <sheetFormatPr defaultColWidth="9.140625" defaultRowHeight="30.75" customHeight="1"/>
  <cols>
    <col min="1" max="1" width="11.28125" style="1" customWidth="1"/>
    <col min="2" max="2" width="8.7109375" style="2" customWidth="1"/>
    <col min="3" max="3" width="9.7109375" style="2" customWidth="1"/>
    <col min="4" max="4" width="9.140625" style="2" customWidth="1"/>
    <col min="5" max="5" width="7.00390625" style="2" customWidth="1"/>
    <col min="6" max="6" width="6.8515625" style="2" customWidth="1"/>
    <col min="7" max="7" width="8.8515625" style="3" customWidth="1"/>
    <col min="8" max="8" width="7.8515625" style="2" customWidth="1"/>
    <col min="9" max="10" width="9.140625" style="2" customWidth="1"/>
    <col min="11" max="11" width="9.421875" style="2" customWidth="1"/>
    <col min="12" max="12" width="9.421875" style="3" customWidth="1"/>
    <col min="13" max="13" width="7.421875" style="4" customWidth="1"/>
    <col min="14" max="14" width="6.421875" style="4" customWidth="1"/>
    <col min="15" max="15" width="6.00390625" style="4" customWidth="1"/>
    <col min="16" max="16" width="5.7109375" style="4" customWidth="1"/>
    <col min="17" max="17" width="6.28125" style="4" customWidth="1"/>
    <col min="18" max="18" width="5.28125" style="4" customWidth="1"/>
    <col min="19" max="19" width="6.140625" style="4" customWidth="1"/>
    <col min="20" max="20" width="6.00390625" style="4" customWidth="1"/>
    <col min="21" max="21" width="6.57421875" style="4" customWidth="1"/>
    <col min="22" max="22" width="6.00390625" style="4" customWidth="1"/>
    <col min="23" max="24" width="6.28125" style="4" customWidth="1"/>
    <col min="25" max="25" width="6.57421875" style="4" hidden="1" customWidth="1"/>
    <col min="26" max="26" width="9.00390625" style="4" hidden="1" customWidth="1"/>
    <col min="27" max="31" width="9.140625" style="4" hidden="1" customWidth="1"/>
    <col min="32" max="16384" width="9.140625" style="4" customWidth="1"/>
  </cols>
  <sheetData>
    <row r="2" ht="30.75" customHeight="1">
      <c r="A2" s="5" t="s">
        <v>0</v>
      </c>
    </row>
    <row r="3" spans="1:31" ht="30.75" customHeight="1">
      <c r="A3" s="6" t="s">
        <v>1</v>
      </c>
      <c r="B3" s="7" t="s">
        <v>2</v>
      </c>
      <c r="C3" s="8" t="s">
        <v>3</v>
      </c>
      <c r="D3" s="8"/>
      <c r="E3" s="8"/>
      <c r="F3" s="8"/>
      <c r="G3" s="9" t="s">
        <v>4</v>
      </c>
      <c r="H3" s="10"/>
      <c r="I3" s="10"/>
      <c r="J3" s="10"/>
      <c r="K3" s="18"/>
      <c r="L3" s="19" t="s">
        <v>5</v>
      </c>
      <c r="M3" s="8" t="s">
        <v>6</v>
      </c>
      <c r="N3" s="8"/>
      <c r="O3" s="8"/>
      <c r="P3" s="8"/>
      <c r="Q3" s="8"/>
      <c r="R3" s="8"/>
      <c r="S3" s="8"/>
      <c r="T3" s="8"/>
      <c r="U3" s="8"/>
      <c r="V3" s="8"/>
      <c r="W3" s="8"/>
      <c r="X3" s="25"/>
      <c r="Y3" s="20" t="s">
        <v>7</v>
      </c>
      <c r="Z3" s="20"/>
      <c r="AA3" s="20"/>
      <c r="AB3" s="20"/>
      <c r="AC3" s="28" t="s">
        <v>8</v>
      </c>
      <c r="AD3" s="28"/>
      <c r="AE3" s="28"/>
    </row>
    <row r="4" spans="1:31" ht="30.75" customHeight="1">
      <c r="A4" s="6"/>
      <c r="B4" s="11"/>
      <c r="C4" s="12" t="s">
        <v>9</v>
      </c>
      <c r="D4" s="12" t="s">
        <v>10</v>
      </c>
      <c r="E4" s="12" t="s">
        <v>11</v>
      </c>
      <c r="F4" s="12" t="s">
        <v>12</v>
      </c>
      <c r="G4" s="6" t="s">
        <v>9</v>
      </c>
      <c r="H4" s="12" t="s">
        <v>13</v>
      </c>
      <c r="I4" s="12" t="s">
        <v>14</v>
      </c>
      <c r="J4" s="12" t="s">
        <v>15</v>
      </c>
      <c r="K4" s="20" t="s">
        <v>16</v>
      </c>
      <c r="L4" s="21"/>
      <c r="M4" s="22" t="s">
        <v>9</v>
      </c>
      <c r="N4" s="22" t="s">
        <v>17</v>
      </c>
      <c r="O4" s="22" t="s">
        <v>18</v>
      </c>
      <c r="P4" s="22" t="s">
        <v>19</v>
      </c>
      <c r="Q4" s="22" t="s">
        <v>20</v>
      </c>
      <c r="R4" s="22" t="s">
        <v>21</v>
      </c>
      <c r="S4" s="22" t="s">
        <v>22</v>
      </c>
      <c r="T4" s="22" t="s">
        <v>23</v>
      </c>
      <c r="U4" s="22" t="s">
        <v>24</v>
      </c>
      <c r="V4" s="22" t="s">
        <v>25</v>
      </c>
      <c r="W4" s="22" t="s">
        <v>26</v>
      </c>
      <c r="X4" s="26"/>
      <c r="Y4" s="29" t="s">
        <v>27</v>
      </c>
      <c r="Z4" s="20" t="s">
        <v>28</v>
      </c>
      <c r="AA4" s="20" t="s">
        <v>29</v>
      </c>
      <c r="AB4" s="20" t="s">
        <v>30</v>
      </c>
      <c r="AC4" s="30" t="s">
        <v>27</v>
      </c>
      <c r="AD4" s="20" t="s">
        <v>31</v>
      </c>
      <c r="AE4" s="28" t="s">
        <v>32</v>
      </c>
    </row>
    <row r="5" spans="1:31" ht="51.75" customHeight="1">
      <c r="A5" s="13" t="s">
        <v>33</v>
      </c>
      <c r="B5" s="14">
        <v>1350.3</v>
      </c>
      <c r="C5" s="15">
        <f>SUM(D5:F5)</f>
        <v>569.2299999999999</v>
      </c>
      <c r="D5" s="16">
        <v>536.55</v>
      </c>
      <c r="E5" s="15">
        <v>12.68</v>
      </c>
      <c r="F5" s="15">
        <v>20</v>
      </c>
      <c r="G5" s="17">
        <f>SUM(H5:K5)</f>
        <v>307.56</v>
      </c>
      <c r="H5" s="15">
        <v>32.5</v>
      </c>
      <c r="I5" s="15">
        <v>35.06</v>
      </c>
      <c r="J5" s="23">
        <v>0</v>
      </c>
      <c r="K5" s="15">
        <v>240</v>
      </c>
      <c r="L5" s="17">
        <f>B5-C5-G5</f>
        <v>473.51000000000005</v>
      </c>
      <c r="M5" s="24">
        <f>SUM(N5:W5)</f>
        <v>473.51</v>
      </c>
      <c r="N5" s="24">
        <v>70.51</v>
      </c>
      <c r="O5" s="24">
        <v>60</v>
      </c>
      <c r="P5" s="24">
        <v>60</v>
      </c>
      <c r="Q5" s="24">
        <v>40</v>
      </c>
      <c r="R5" s="24">
        <v>40</v>
      </c>
      <c r="S5" s="24">
        <v>40</v>
      </c>
      <c r="T5" s="24">
        <v>30</v>
      </c>
      <c r="U5" s="24">
        <v>40</v>
      </c>
      <c r="V5" s="24">
        <v>40</v>
      </c>
      <c r="W5" s="24">
        <v>53</v>
      </c>
      <c r="X5" s="27"/>
      <c r="Y5" s="31"/>
      <c r="Z5" s="32">
        <v>0</v>
      </c>
      <c r="AA5" s="33">
        <f>Y5-AB5</f>
        <v>0</v>
      </c>
      <c r="AB5" s="33">
        <f>Z5*12/10000</f>
        <v>0</v>
      </c>
      <c r="AC5" s="8">
        <f>SUM(AD5:AE5)</f>
        <v>536.55</v>
      </c>
      <c r="AD5" s="15">
        <v>536.55</v>
      </c>
      <c r="AE5" s="8">
        <v>0</v>
      </c>
    </row>
    <row r="6" ht="30.75" customHeight="1">
      <c r="Z6"/>
    </row>
    <row r="7" ht="30.75" customHeight="1">
      <c r="Z7"/>
    </row>
    <row r="8" ht="30.75" customHeight="1">
      <c r="Z8"/>
    </row>
    <row r="9" ht="30.75" customHeight="1">
      <c r="Z9"/>
    </row>
  </sheetData>
  <sheetProtection/>
  <mergeCells count="8">
    <mergeCell ref="C3:F3"/>
    <mergeCell ref="G3:K3"/>
    <mergeCell ref="M3:W3"/>
    <mergeCell ref="Y3:AB3"/>
    <mergeCell ref="AC3:AE3"/>
    <mergeCell ref="A3:A4"/>
    <mergeCell ref="B3:B4"/>
    <mergeCell ref="L3:L4"/>
  </mergeCells>
  <conditionalFormatting sqref="M5">
    <cfRule type="cellIs" priority="1" dxfId="0" operator="notEqual" stopIfTrue="1">
      <formula>#REF!</formula>
    </cfRule>
  </conditionalFormatting>
  <printOptions/>
  <pageMargins left="0.2" right="0.16" top="0.51" bottom="0.39" header="0.28" footer="0.24"/>
  <pageSetup horizontalDpi="600" verticalDpi="600" orientation="landscape" paperSize="9" scale="80"/>
  <headerFooter alignWithMargins="0">
    <oddFooter>&amp;C&amp;"宋体,常规"按省政府工作报告要求，&amp;"Arial,常规"2017&amp;"宋体,常规"年继续压缩党政机关行政经费&amp;"Arial,常规"6%&amp;"宋体,常规"用于教育精准扶贫。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xck</cp:lastModifiedBy>
  <cp:lastPrinted>2017-03-07T09:49:46Z</cp:lastPrinted>
  <dcterms:created xsi:type="dcterms:W3CDTF">2017-02-20T07:18:02Z</dcterms:created>
  <dcterms:modified xsi:type="dcterms:W3CDTF">2017-03-08T03:34:03Z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